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1NAS220C35\Public\โครงการโซล่าเซลล์\PPA\กทม\"/>
    </mc:Choice>
  </mc:AlternateContent>
  <xr:revisionPtr revIDLastSave="0" documentId="13_ncr:1_{3883CF08-AB14-4563-9895-6182FE76B48D}" xr6:coauthVersionLast="47" xr6:coauthVersionMax="47" xr10:uidLastSave="{00000000-0000-0000-0000-000000000000}"/>
  <bookViews>
    <workbookView xWindow="1125" yWindow="1125" windowWidth="21600" windowHeight="13020" xr2:uid="{00000000-000D-0000-FFFF-FFFF00000000}"/>
  </bookViews>
  <sheets>
    <sheet name="ตค - ธค 66 " sheetId="7" r:id="rId1"/>
    <sheet name="มค - มีค 67" sheetId="6" r:id="rId2"/>
    <sheet name="เม.ย - มิ.ย. 67" sheetId="8" r:id="rId3"/>
    <sheet name="ก.ค - ก.ย. 67" sheetId="4" r:id="rId4"/>
    <sheet name="Sheet2" sheetId="2" r:id="rId5"/>
    <sheet name="Sheet3" sheetId="3" r:id="rId6"/>
  </sheets>
  <definedNames>
    <definedName name="_xlnm.Print_Titles" localSheetId="3">'ก.ค - ก.ย. 67'!$2:$6</definedName>
    <definedName name="_xlnm.Print_Titles" localSheetId="0">'ตค - ธค 66 '!$2:$6</definedName>
    <definedName name="_xlnm.Print_Titles" localSheetId="1">'มค - มีค 67'!$2:$6</definedName>
    <definedName name="_xlnm.Print_Titles" localSheetId="2">'เม.ย - มิ.ย. 67'!$2:$6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4" l="1"/>
  <c r="R18" i="4"/>
  <c r="S7" i="4"/>
  <c r="R7" i="4"/>
  <c r="S18" i="8"/>
  <c r="R18" i="8"/>
  <c r="S7" i="8"/>
  <c r="R7" i="8"/>
  <c r="R18" i="6"/>
  <c r="Q18" i="6"/>
  <c r="R7" i="6"/>
  <c r="Q7" i="6"/>
  <c r="S18" i="7"/>
  <c r="R18" i="7"/>
  <c r="S7" i="7"/>
  <c r="R7" i="7"/>
  <c r="P18" i="8"/>
  <c r="O18" i="8"/>
  <c r="N18" i="8"/>
  <c r="M18" i="8"/>
  <c r="K18" i="8"/>
  <c r="J18" i="8"/>
  <c r="I18" i="8"/>
  <c r="H18" i="8"/>
  <c r="F18" i="8"/>
  <c r="E18" i="8"/>
  <c r="D18" i="8"/>
  <c r="C18" i="8"/>
  <c r="K18" i="4"/>
  <c r="J18" i="4"/>
  <c r="I18" i="4"/>
  <c r="H18" i="4"/>
  <c r="P18" i="7"/>
  <c r="O18" i="7"/>
  <c r="N18" i="7"/>
  <c r="M18" i="7"/>
  <c r="K18" i="7"/>
  <c r="J18" i="7"/>
  <c r="I18" i="7"/>
  <c r="H18" i="7"/>
  <c r="F18" i="7"/>
  <c r="E18" i="7"/>
  <c r="D18" i="7"/>
  <c r="C18" i="7"/>
  <c r="O18" i="6"/>
  <c r="N18" i="6"/>
  <c r="M18" i="6"/>
  <c r="L18" i="6"/>
  <c r="J18" i="6"/>
  <c r="I18" i="6"/>
  <c r="H18" i="6"/>
  <c r="G18" i="6"/>
  <c r="E18" i="6"/>
  <c r="D18" i="6"/>
  <c r="C18" i="6"/>
  <c r="B18" i="6"/>
  <c r="P18" i="4"/>
  <c r="O18" i="4"/>
  <c r="N18" i="4"/>
  <c r="M18" i="4"/>
  <c r="F18" i="4"/>
  <c r="E18" i="4"/>
  <c r="D18" i="4"/>
  <c r="C18" i="4"/>
</calcChain>
</file>

<file path=xl/sharedStrings.xml><?xml version="1.0" encoding="utf-8"?>
<sst xmlns="http://schemas.openxmlformats.org/spreadsheetml/2006/main" count="115" uniqueCount="26">
  <si>
    <t>รวมทั้งสิ้น</t>
  </si>
  <si>
    <t>หน่วย</t>
  </si>
  <si>
    <t>บาท</t>
  </si>
  <si>
    <t>งบประมาณ 2566 - 2567</t>
  </si>
  <si>
    <t>ลดลง</t>
  </si>
  <si>
    <t>สถิติ</t>
  </si>
  <si>
    <t>โรงเรียน</t>
  </si>
  <si>
    <t>โรงเรียนเพี้ยนพินอนุสณ์</t>
  </si>
  <si>
    <t>ตุลาคม</t>
  </si>
  <si>
    <t>เพิ่มขึ้น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</si>
  <si>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</si>
  <si>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</si>
  <si>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</si>
  <si>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</si>
  <si>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</si>
  <si>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</si>
  <si>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พฤศจิกายน</t>
  </si>
  <si>
    <t>ปีงบประมาณ 2566 - 2567</t>
  </si>
  <si>
    <t xml:space="preserve">ตารางเปรียบเทียบการใช้ไฟฟ้าของโรงเรียนในสังกัดสำนักงานเขตบางนา </t>
  </si>
  <si>
    <t>มิถุนายน</t>
  </si>
  <si>
    <t>กรกฎาคม</t>
  </si>
  <si>
    <t>สิงหาคม</t>
  </si>
  <si>
    <t>กันยายน</t>
  </si>
  <si>
    <t>หนว่ย</t>
  </si>
  <si>
    <t>ทั้งหมด</t>
  </si>
  <si>
    <t>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</si>
</sst>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2" fillId="0" borderId="1" xfId="1" applyNumberFormat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center" vertical="center"/>
    </xf>
    <xf numFmtId="43" fontId="2" fillId="0" borderId="1" xfId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1" fontId="2" fillId="0" borderId="1" xfId="0" applyNumberFormat="1" applyFont="1" applyBorder="1"/>
    <xf numFmtId="43" fontId="2" fillId="0" borderId="1" xfId="0" applyNumberFormat="1" applyFont="1" applyBorder="1"/>
    <xf numFmtId="41" fontId="3" fillId="0" borderId="1" xfId="0" applyNumberFormat="1" applyFont="1" applyBorder="1"/>
    <xf numFmtId="4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/>
    <xf numFmtId="4" fontId="2" fillId="0" borderId="2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right"/>
    </xf>
    <xf numFmtId="4" fontId="2" fillId="0" borderId="2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/>
    </xf>
    <xf numFmtId="43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8"/>
  <sheetViews>
    <sheetView tabSelected="1" zoomScale="110" zoomScaleNormal="110" workbookViewId="0">
      <selection activeCell="B7" sqref="B7"/>
    </sheetView>
  </sheetViews>
  <sheetFormatPr defaultColWidth="9" defaultRowHeight="18" customHeight="1"/>
  <cols>
    <col min="1" max="1" width="1" style="1" customWidth="1"/>
    <col min="2" max="2" width="20.42578125" style="1" customWidth="1"/>
    <col min="3" max="3" width="8.7109375" style="1" customWidth="1"/>
    <col min="4" max="4" width="12.5703125" style="1" customWidth="1"/>
    <col min="5" max="5" width="9.42578125" style="1" customWidth="1"/>
    <col min="6" max="6" width="11.5703125" style="1" customWidth="1"/>
    <col min="7" max="7" width="8.85546875" style="1" customWidth="1"/>
    <col min="8" max="8" width="8.28515625" style="1" customWidth="1"/>
    <col min="9" max="9" width="12.42578125" style="1" customWidth="1"/>
    <col min="10" max="10" width="8.42578125" style="1" customWidth="1"/>
    <col min="11" max="11" width="11.140625" style="1" customWidth="1"/>
    <col min="12" max="12" width="9.42578125" style="1" customWidth="1"/>
    <col min="13" max="13" width="8.5703125" style="1" customWidth="1"/>
    <col min="14" max="14" width="11.28515625" style="1" customWidth="1"/>
    <col min="15" max="15" width="8.42578125" style="1" customWidth="1"/>
    <col min="16" max="16" width="12.28515625" style="1" customWidth="1"/>
    <col min="17" max="17" width="9.5703125" style="1" customWidth="1"/>
    <col min="18" max="18" width="9" style="1"/>
    <col min="19" max="19" width="12.42578125" style="1" bestFit="1" customWidth="1"/>
    <col min="20" max="16384" width="9" style="1"/>
  </cols>
  <sheetData>
    <row r="2" spans="2:19" ht="24" customHeight="1"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9" ht="18" customHeight="1">
      <c r="B3" s="15" t="s">
        <v>17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9" ht="18" customHeight="1">
      <c r="B4" s="2" t="s">
        <v>6</v>
      </c>
      <c r="C4" s="24" t="s">
        <v>8</v>
      </c>
      <c r="D4" s="25"/>
      <c r="E4" s="25"/>
      <c r="F4" s="25"/>
      <c r="G4" s="26"/>
      <c r="H4" s="3" t="s">
        <v>16</v>
      </c>
      <c r="I4" s="4"/>
      <c r="J4" s="4"/>
      <c r="K4" s="4"/>
      <c r="L4" s="5"/>
      <c r="M4" s="3" t="s">
        <v>10</v>
      </c>
      <c r="N4" s="4"/>
      <c r="O4" s="4"/>
      <c r="P4" s="4"/>
      <c r="Q4" s="5"/>
      <c r="R4" s="2" t="s">
        <v>24</v>
      </c>
      <c r="S4" s="2"/>
    </row>
    <row r="5" spans="2:19" ht="18" customHeight="1">
      <c r="B5" s="2"/>
      <c r="C5" s="3">
        <v>2565</v>
      </c>
      <c r="D5" s="5"/>
      <c r="E5" s="3">
        <v>2566</v>
      </c>
      <c r="F5" s="5"/>
      <c r="G5" s="6" t="s">
        <v>5</v>
      </c>
      <c r="H5" s="3">
        <v>2565</v>
      </c>
      <c r="I5" s="5"/>
      <c r="J5" s="3">
        <v>2566</v>
      </c>
      <c r="K5" s="5"/>
      <c r="L5" s="6" t="s">
        <v>5</v>
      </c>
      <c r="M5" s="3">
        <v>2565</v>
      </c>
      <c r="N5" s="5"/>
      <c r="O5" s="3">
        <v>2566</v>
      </c>
      <c r="P5" s="5"/>
      <c r="Q5" s="6" t="s">
        <v>5</v>
      </c>
      <c r="R5" s="2"/>
      <c r="S5" s="2"/>
    </row>
    <row r="6" spans="2:19" ht="18" customHeight="1">
      <c r="B6" s="2"/>
      <c r="C6" s="7" t="s">
        <v>1</v>
      </c>
      <c r="D6" s="7" t="s">
        <v>2</v>
      </c>
      <c r="E6" s="7" t="s">
        <v>1</v>
      </c>
      <c r="F6" s="7" t="s">
        <v>2</v>
      </c>
      <c r="G6" s="8"/>
      <c r="H6" s="7" t="s">
        <v>1</v>
      </c>
      <c r="I6" s="7" t="s">
        <v>2</v>
      </c>
      <c r="J6" s="7" t="s">
        <v>1</v>
      </c>
      <c r="K6" s="7" t="s">
        <v>2</v>
      </c>
      <c r="L6" s="8"/>
      <c r="M6" s="7" t="s">
        <v>1</v>
      </c>
      <c r="N6" s="7" t="s">
        <v>2</v>
      </c>
      <c r="O6" s="7" t="s">
        <v>1</v>
      </c>
      <c r="P6" s="7" t="s">
        <v>2</v>
      </c>
      <c r="Q6" s="8"/>
      <c r="R6" s="9" t="s">
        <v>23</v>
      </c>
      <c r="S6" s="9" t="s">
        <v>2</v>
      </c>
    </row>
    <row r="7" spans="2:19" ht="18" customHeight="1">
      <c r="B7" s="10" t="s">
        <v>7</v>
      </c>
      <c r="C7" s="30">
        <v>9423</v>
      </c>
      <c r="D7" s="23">
        <v>53040.45</v>
      </c>
      <c r="E7" s="31">
        <v>8481</v>
      </c>
      <c r="F7" s="19">
        <v>40953.11</v>
      </c>
      <c r="G7" s="32" t="s">
        <v>4</v>
      </c>
      <c r="H7" s="33">
        <v>17564</v>
      </c>
      <c r="I7" s="34">
        <v>99695.88</v>
      </c>
      <c r="J7" s="16">
        <v>13509</v>
      </c>
      <c r="K7" s="19">
        <v>59563.34</v>
      </c>
      <c r="L7" s="35" t="s">
        <v>4</v>
      </c>
      <c r="M7" s="16">
        <v>16302</v>
      </c>
      <c r="N7" s="17">
        <v>92463.49</v>
      </c>
      <c r="O7" s="36">
        <v>13196</v>
      </c>
      <c r="P7" s="34">
        <v>64294.05</v>
      </c>
      <c r="Q7" s="37" t="s">
        <v>4</v>
      </c>
      <c r="R7" s="27">
        <f>SUM(C7,E7,H7,J7,M7,O7)</f>
        <v>78475</v>
      </c>
      <c r="S7" s="28">
        <f>SUM(D7,F7,I7,K7,N7,P7)</f>
        <v>410010.32</v>
      </c>
    </row>
    <row r="8" spans="2:19" ht="18" customHeight="1">
      <c r="B8" s="10"/>
      <c r="C8" s="38"/>
      <c r="D8" s="19"/>
      <c r="E8" s="19"/>
      <c r="F8" s="19"/>
      <c r="G8" s="19"/>
      <c r="H8" s="23"/>
      <c r="I8" s="19"/>
      <c r="J8" s="19"/>
      <c r="K8" s="19"/>
      <c r="L8" s="19"/>
      <c r="M8" s="38"/>
      <c r="N8" s="19"/>
      <c r="O8" s="19"/>
      <c r="P8" s="19"/>
      <c r="Q8" s="19"/>
      <c r="R8" s="20"/>
      <c r="S8" s="20"/>
    </row>
    <row r="9" spans="2:19" ht="18" customHeight="1">
      <c r="B9" s="12"/>
      <c r="C9" s="38"/>
      <c r="D9" s="19"/>
      <c r="E9" s="19"/>
      <c r="F9" s="19"/>
      <c r="G9" s="19"/>
      <c r="H9" s="23"/>
      <c r="I9" s="19"/>
      <c r="J9" s="19"/>
      <c r="K9" s="19"/>
      <c r="L9" s="19"/>
      <c r="M9" s="38"/>
      <c r="N9" s="19"/>
      <c r="O9" s="19"/>
      <c r="P9" s="19"/>
      <c r="Q9" s="19"/>
      <c r="R9" s="20"/>
      <c r="S9" s="20"/>
    </row>
    <row r="10" spans="2:19" ht="18" customHeight="1">
      <c r="B10" s="13"/>
      <c r="C10" s="38"/>
      <c r="D10" s="19"/>
      <c r="E10" s="19"/>
      <c r="F10" s="19"/>
      <c r="G10" s="19"/>
      <c r="H10" s="23"/>
      <c r="I10" s="19"/>
      <c r="J10" s="19"/>
      <c r="K10" s="19"/>
      <c r="L10" s="19"/>
      <c r="M10" s="38"/>
      <c r="N10" s="19"/>
      <c r="O10" s="19"/>
      <c r="P10" s="19"/>
      <c r="Q10" s="19"/>
      <c r="R10" s="20"/>
      <c r="S10" s="20"/>
    </row>
    <row r="11" spans="2:19" ht="18" customHeight="1">
      <c r="B11" s="13"/>
      <c r="C11" s="38"/>
      <c r="D11" s="19"/>
      <c r="E11" s="19"/>
      <c r="F11" s="19"/>
      <c r="G11" s="19"/>
      <c r="H11" s="23"/>
      <c r="I11" s="19"/>
      <c r="J11" s="19"/>
      <c r="K11" s="19"/>
      <c r="L11" s="19"/>
      <c r="M11" s="38"/>
      <c r="N11" s="19"/>
      <c r="O11" s="19"/>
      <c r="P11" s="19"/>
      <c r="Q11" s="19"/>
      <c r="R11" s="20"/>
      <c r="S11" s="20"/>
    </row>
    <row r="12" spans="2:19" ht="18" customHeight="1">
      <c r="B12" s="13"/>
      <c r="C12" s="38"/>
      <c r="D12" s="19"/>
      <c r="E12" s="19"/>
      <c r="F12" s="19"/>
      <c r="G12" s="19"/>
      <c r="H12" s="23"/>
      <c r="I12" s="19"/>
      <c r="J12" s="19"/>
      <c r="K12" s="19"/>
      <c r="L12" s="19"/>
      <c r="M12" s="38"/>
      <c r="N12" s="19"/>
      <c r="O12" s="19"/>
      <c r="P12" s="19"/>
      <c r="Q12" s="19"/>
      <c r="R12" s="20"/>
      <c r="S12" s="20"/>
    </row>
    <row r="13" spans="2:19" ht="18" customHeight="1">
      <c r="B13" s="13"/>
      <c r="C13" s="38"/>
      <c r="D13" s="19"/>
      <c r="E13" s="19"/>
      <c r="F13" s="19"/>
      <c r="G13" s="19"/>
      <c r="H13" s="23"/>
      <c r="I13" s="19"/>
      <c r="J13" s="19"/>
      <c r="K13" s="19"/>
      <c r="L13" s="19"/>
      <c r="M13" s="38"/>
      <c r="N13" s="19"/>
      <c r="O13" s="19"/>
      <c r="P13" s="19"/>
      <c r="Q13" s="19"/>
      <c r="R13" s="20"/>
      <c r="S13" s="20"/>
    </row>
    <row r="14" spans="2:19" ht="18" customHeight="1">
      <c r="B14" s="13"/>
      <c r="C14" s="38"/>
      <c r="D14" s="19"/>
      <c r="E14" s="19"/>
      <c r="F14" s="19"/>
      <c r="G14" s="19"/>
      <c r="H14" s="23"/>
      <c r="I14" s="19"/>
      <c r="J14" s="19"/>
      <c r="K14" s="19"/>
      <c r="L14" s="19"/>
      <c r="M14" s="38"/>
      <c r="N14" s="19"/>
      <c r="O14" s="19"/>
      <c r="P14" s="19"/>
      <c r="Q14" s="19"/>
      <c r="R14" s="20"/>
      <c r="S14" s="20"/>
    </row>
    <row r="15" spans="2:19" ht="18" customHeight="1">
      <c r="B15" s="13"/>
      <c r="C15" s="38"/>
      <c r="D15" s="19"/>
      <c r="E15" s="19"/>
      <c r="F15" s="19"/>
      <c r="G15" s="19"/>
      <c r="H15" s="23"/>
      <c r="I15" s="19"/>
      <c r="J15" s="19"/>
      <c r="K15" s="19"/>
      <c r="L15" s="19"/>
      <c r="M15" s="38"/>
      <c r="N15" s="19"/>
      <c r="O15" s="19"/>
      <c r="P15" s="19"/>
      <c r="Q15" s="19"/>
      <c r="R15" s="20"/>
      <c r="S15" s="20"/>
    </row>
    <row r="16" spans="2:19" ht="18" customHeight="1">
      <c r="B16" s="12"/>
      <c r="C16" s="38"/>
      <c r="D16" s="19"/>
      <c r="E16" s="19"/>
      <c r="F16" s="19"/>
      <c r="G16" s="19"/>
      <c r="H16" s="23"/>
      <c r="I16" s="19"/>
      <c r="J16" s="23"/>
      <c r="K16" s="19"/>
      <c r="L16" s="19"/>
      <c r="M16" s="38"/>
      <c r="N16" s="19"/>
      <c r="O16" s="19"/>
      <c r="P16" s="19"/>
      <c r="Q16" s="19"/>
      <c r="R16" s="20"/>
      <c r="S16" s="20"/>
    </row>
    <row r="17" spans="2:19" ht="18" customHeight="1">
      <c r="B17" s="12"/>
      <c r="C17" s="38"/>
      <c r="D17" s="19"/>
      <c r="E17" s="19"/>
      <c r="F17" s="19"/>
      <c r="G17" s="19"/>
      <c r="H17" s="23"/>
      <c r="I17" s="19"/>
      <c r="J17" s="19"/>
      <c r="K17" s="19"/>
      <c r="L17" s="19"/>
      <c r="M17" s="38"/>
      <c r="N17" s="19"/>
      <c r="O17" s="19"/>
      <c r="P17" s="19"/>
      <c r="Q17" s="19"/>
      <c r="R17" s="20"/>
      <c r="S17" s="20"/>
    </row>
    <row r="18" spans="2:19" ht="24" customHeight="1">
      <c r="B18" s="7" t="s">
        <v>0</v>
      </c>
      <c r="C18" s="21">
        <f>SUM(C7:C17)</f>
        <v>9423</v>
      </c>
      <c r="D18" s="22">
        <f>SUM(D7:D17)</f>
        <v>53040.45</v>
      </c>
      <c r="E18" s="21">
        <f>SUM(E7:E17)</f>
        <v>8481</v>
      </c>
      <c r="F18" s="22">
        <f>SUM(F7:F17)</f>
        <v>40953.11</v>
      </c>
      <c r="G18" s="22"/>
      <c r="H18" s="39">
        <f>SUM(H7:H17)</f>
        <v>17564</v>
      </c>
      <c r="I18" s="23">
        <f>SUM(I7:I17)</f>
        <v>99695.88</v>
      </c>
      <c r="J18" s="39">
        <f>SUM(J7:J17)</f>
        <v>13509</v>
      </c>
      <c r="K18" s="23">
        <f>SUM(K7:K17)</f>
        <v>59563.34</v>
      </c>
      <c r="L18" s="23"/>
      <c r="M18" s="39">
        <f>SUM(M7:M17)</f>
        <v>16302</v>
      </c>
      <c r="N18" s="22">
        <f>SUM(N7:N17)</f>
        <v>92463.49</v>
      </c>
      <c r="O18" s="21">
        <f>SUM(O7:O17)</f>
        <v>13196</v>
      </c>
      <c r="P18" s="22">
        <f>SUM(P7:P17)</f>
        <v>64294.05</v>
      </c>
      <c r="Q18" s="22"/>
      <c r="R18" s="29">
        <f>SUM(R7)</f>
        <v>78475</v>
      </c>
      <c r="S18" s="29">
        <f>SUM(S7)</f>
        <v>410010.32</v>
      </c>
    </row>
  </sheetData>
  <mergeCells count="16">
    <mergeCell ref="R4:S5"/>
    <mergeCell ref="B2:Q2"/>
    <mergeCell ref="B3:Q3"/>
    <mergeCell ref="B4:B6"/>
    <mergeCell ref="C4:G4"/>
    <mergeCell ref="H4:L4"/>
    <mergeCell ref="M4:Q4"/>
    <mergeCell ref="L5:L6"/>
    <mergeCell ref="M5:N5"/>
    <mergeCell ref="O5:P5"/>
    <mergeCell ref="Q5:Q6"/>
    <mergeCell ref="C5:D5"/>
    <mergeCell ref="E5:F5"/>
    <mergeCell ref="G5:G6"/>
    <mergeCell ref="H5:I5"/>
    <mergeCell ref="J5:K5"/>
  </mergeCells>
  <pageMargins left="0" right="8.59375E-2" top="0.74803149606299213" bottom="0.55118110236220474" header="0.31496062992125984" footer="0.31496062992125984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8"/>
  <sheetViews>
    <sheetView zoomScale="110" zoomScaleNormal="110" workbookViewId="0">
      <selection activeCell="A2" sqref="A2:P2"/>
    </sheetView>
  </sheetViews>
  <sheetFormatPr defaultColWidth="9" defaultRowHeight="18" customHeight="1"/>
  <cols>
    <col min="1" max="1" width="28.7109375" style="1" customWidth="1"/>
    <col min="2" max="2" width="8.85546875" style="1" customWidth="1"/>
    <col min="3" max="3" width="11.42578125" style="1" customWidth="1"/>
    <col min="4" max="4" width="9.5703125" style="1" customWidth="1"/>
    <col min="5" max="5" width="11.140625" style="1" customWidth="1"/>
    <col min="6" max="6" width="9.7109375" style="1" customWidth="1"/>
    <col min="7" max="7" width="9" style="1" customWidth="1"/>
    <col min="8" max="8" width="11.7109375" style="1" customWidth="1"/>
    <col min="9" max="9" width="9.7109375" style="1" customWidth="1"/>
    <col min="10" max="10" width="11.7109375" style="1" customWidth="1"/>
    <col min="11" max="11" width="8.42578125" style="1" customWidth="1"/>
    <col min="12" max="12" width="8.140625" style="1" customWidth="1"/>
    <col min="13" max="13" width="11.7109375" style="1" customWidth="1"/>
    <col min="14" max="14" width="8.42578125" style="1" customWidth="1"/>
    <col min="15" max="15" width="11.7109375" style="1" customWidth="1"/>
    <col min="16" max="16" width="11.85546875" style="1" customWidth="1"/>
    <col min="17" max="17" width="9" style="1"/>
    <col min="18" max="18" width="11.5703125" style="1" customWidth="1"/>
    <col min="19" max="16384" width="9" style="1"/>
  </cols>
  <sheetData>
    <row r="2" spans="1:18" ht="24" customHeight="1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8" customHeight="1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8" ht="18" customHeight="1">
      <c r="A4" s="2" t="s">
        <v>6</v>
      </c>
      <c r="B4" s="3" t="s">
        <v>11</v>
      </c>
      <c r="C4" s="4"/>
      <c r="D4" s="4"/>
      <c r="E4" s="4"/>
      <c r="F4" s="5"/>
      <c r="G4" s="3" t="s">
        <v>12</v>
      </c>
      <c r="H4" s="4"/>
      <c r="I4" s="4"/>
      <c r="J4" s="4"/>
      <c r="K4" s="5"/>
      <c r="L4" s="3" t="s">
        <v>13</v>
      </c>
      <c r="M4" s="4"/>
      <c r="N4" s="4"/>
      <c r="O4" s="4"/>
      <c r="P4" s="5"/>
      <c r="Q4" s="2" t="s">
        <v>25</v>
      </c>
      <c r="R4" s="2"/>
    </row>
    <row r="5" spans="1:18" ht="18" customHeight="1">
      <c r="A5" s="2"/>
      <c r="B5" s="3">
        <v>2566</v>
      </c>
      <c r="C5" s="5"/>
      <c r="D5" s="3">
        <v>2567</v>
      </c>
      <c r="E5" s="5"/>
      <c r="F5" s="6" t="s">
        <v>5</v>
      </c>
      <c r="G5" s="3">
        <v>2566</v>
      </c>
      <c r="H5" s="5"/>
      <c r="I5" s="3">
        <v>2567</v>
      </c>
      <c r="J5" s="5"/>
      <c r="K5" s="6" t="s">
        <v>5</v>
      </c>
      <c r="L5" s="3">
        <v>2566</v>
      </c>
      <c r="M5" s="5"/>
      <c r="N5" s="3">
        <v>2567</v>
      </c>
      <c r="O5" s="5"/>
      <c r="P5" s="6" t="s">
        <v>5</v>
      </c>
      <c r="Q5" s="2"/>
      <c r="R5" s="2"/>
    </row>
    <row r="6" spans="1:18" ht="18" customHeight="1">
      <c r="A6" s="2"/>
      <c r="B6" s="7" t="s">
        <v>1</v>
      </c>
      <c r="C6" s="7" t="s">
        <v>2</v>
      </c>
      <c r="D6" s="7" t="s">
        <v>1</v>
      </c>
      <c r="E6" s="7" t="s">
        <v>2</v>
      </c>
      <c r="F6" s="8"/>
      <c r="G6" s="7" t="s">
        <v>1</v>
      </c>
      <c r="H6" s="7" t="s">
        <v>2</v>
      </c>
      <c r="I6" s="7" t="s">
        <v>1</v>
      </c>
      <c r="J6" s="7" t="s">
        <v>2</v>
      </c>
      <c r="K6" s="8"/>
      <c r="L6" s="7" t="s">
        <v>1</v>
      </c>
      <c r="M6" s="7" t="s">
        <v>2</v>
      </c>
      <c r="N6" s="7" t="s">
        <v>1</v>
      </c>
      <c r="O6" s="7" t="s">
        <v>2</v>
      </c>
      <c r="P6" s="8"/>
      <c r="Q6" s="9" t="s">
        <v>1</v>
      </c>
      <c r="R6" s="9" t="s">
        <v>2</v>
      </c>
    </row>
    <row r="7" spans="1:18" ht="18" customHeight="1">
      <c r="A7" s="10" t="s">
        <v>7</v>
      </c>
      <c r="B7" s="16">
        <v>14557</v>
      </c>
      <c r="C7" s="17">
        <v>91971.86</v>
      </c>
      <c r="D7" s="16">
        <v>13891</v>
      </c>
      <c r="E7" s="17">
        <v>70594.27</v>
      </c>
      <c r="F7" s="23" t="s">
        <v>4</v>
      </c>
      <c r="G7" s="36">
        <v>17046</v>
      </c>
      <c r="H7" s="23">
        <v>107873.73</v>
      </c>
      <c r="I7" s="36">
        <v>16027</v>
      </c>
      <c r="J7" s="34">
        <v>81607.960000000006</v>
      </c>
      <c r="K7" s="23" t="s">
        <v>4</v>
      </c>
      <c r="L7" s="36">
        <v>20066</v>
      </c>
      <c r="M7" s="34">
        <v>127225.60000000001</v>
      </c>
      <c r="N7" s="36">
        <v>16797</v>
      </c>
      <c r="O7" s="34">
        <v>85578.25</v>
      </c>
      <c r="P7" s="40" t="s">
        <v>4</v>
      </c>
      <c r="Q7" s="11">
        <f>SUM(B7,D7,G7,I7,L7,N7)</f>
        <v>98384</v>
      </c>
      <c r="R7" s="11">
        <f>SUM(C7,E7,H7,J7,M7,O7)</f>
        <v>564851.67000000004</v>
      </c>
    </row>
    <row r="8" spans="1:18" ht="18" customHeight="1">
      <c r="A8" s="10"/>
      <c r="B8" s="20"/>
      <c r="C8" s="19"/>
      <c r="D8" s="19"/>
      <c r="E8" s="19"/>
      <c r="F8" s="19"/>
      <c r="G8" s="36"/>
      <c r="H8" s="19"/>
      <c r="I8" s="19"/>
      <c r="J8" s="19"/>
      <c r="K8" s="19"/>
      <c r="L8" s="19"/>
      <c r="M8" s="19"/>
      <c r="N8" s="19"/>
      <c r="O8" s="19"/>
      <c r="P8" s="19"/>
      <c r="Q8" s="9"/>
      <c r="R8" s="9"/>
    </row>
    <row r="9" spans="1:18" ht="18" customHeight="1">
      <c r="A9" s="12"/>
      <c r="B9" s="20"/>
      <c r="C9" s="19"/>
      <c r="D9" s="19"/>
      <c r="E9" s="19"/>
      <c r="F9" s="19"/>
      <c r="G9" s="36"/>
      <c r="H9" s="19"/>
      <c r="I9" s="19"/>
      <c r="J9" s="19"/>
      <c r="K9" s="19"/>
      <c r="L9" s="19"/>
      <c r="M9" s="19"/>
      <c r="N9" s="19"/>
      <c r="O9" s="19"/>
      <c r="P9" s="19"/>
      <c r="Q9" s="9"/>
      <c r="R9" s="9"/>
    </row>
    <row r="10" spans="1:18" ht="18" customHeight="1">
      <c r="A10" s="13"/>
      <c r="B10" s="20"/>
      <c r="C10" s="19"/>
      <c r="D10" s="19"/>
      <c r="E10" s="19"/>
      <c r="F10" s="19"/>
      <c r="G10" s="36"/>
      <c r="H10" s="19"/>
      <c r="I10" s="19"/>
      <c r="J10" s="19"/>
      <c r="K10" s="19"/>
      <c r="L10" s="19"/>
      <c r="M10" s="19"/>
      <c r="N10" s="19"/>
      <c r="O10" s="19"/>
      <c r="P10" s="19"/>
      <c r="Q10" s="9"/>
      <c r="R10" s="9"/>
    </row>
    <row r="11" spans="1:18" ht="18" customHeight="1">
      <c r="A11" s="13"/>
      <c r="B11" s="20"/>
      <c r="C11" s="19"/>
      <c r="D11" s="19"/>
      <c r="E11" s="19"/>
      <c r="F11" s="19"/>
      <c r="G11" s="36"/>
      <c r="H11" s="19"/>
      <c r="I11" s="19"/>
      <c r="J11" s="19"/>
      <c r="K11" s="19"/>
      <c r="L11" s="19"/>
      <c r="M11" s="19"/>
      <c r="N11" s="19"/>
      <c r="O11" s="19"/>
      <c r="P11" s="19"/>
      <c r="Q11" s="9"/>
      <c r="R11" s="9"/>
    </row>
    <row r="12" spans="1:18" ht="18" customHeight="1">
      <c r="A12" s="13"/>
      <c r="B12" s="20"/>
      <c r="C12" s="19"/>
      <c r="D12" s="19"/>
      <c r="E12" s="19"/>
      <c r="F12" s="19"/>
      <c r="G12" s="36"/>
      <c r="H12" s="19"/>
      <c r="I12" s="19"/>
      <c r="J12" s="19"/>
      <c r="K12" s="19"/>
      <c r="L12" s="19"/>
      <c r="M12" s="19"/>
      <c r="N12" s="19"/>
      <c r="O12" s="19"/>
      <c r="P12" s="19"/>
      <c r="Q12" s="9"/>
      <c r="R12" s="9"/>
    </row>
    <row r="13" spans="1:18" ht="18" customHeight="1">
      <c r="A13" s="13"/>
      <c r="B13" s="20"/>
      <c r="C13" s="19"/>
      <c r="D13" s="19"/>
      <c r="E13" s="19"/>
      <c r="F13" s="19"/>
      <c r="G13" s="36"/>
      <c r="H13" s="19"/>
      <c r="I13" s="19"/>
      <c r="J13" s="19"/>
      <c r="K13" s="19"/>
      <c r="L13" s="19"/>
      <c r="M13" s="19"/>
      <c r="N13" s="19"/>
      <c r="O13" s="19"/>
      <c r="P13" s="19"/>
      <c r="Q13" s="9"/>
      <c r="R13" s="9"/>
    </row>
    <row r="14" spans="1:18" ht="18" customHeight="1">
      <c r="A14" s="13"/>
      <c r="B14" s="20"/>
      <c r="C14" s="19"/>
      <c r="D14" s="19"/>
      <c r="E14" s="19"/>
      <c r="F14" s="19"/>
      <c r="G14" s="36"/>
      <c r="H14" s="19"/>
      <c r="I14" s="19"/>
      <c r="J14" s="19"/>
      <c r="K14" s="19"/>
      <c r="L14" s="19"/>
      <c r="M14" s="19"/>
      <c r="N14" s="19"/>
      <c r="O14" s="19"/>
      <c r="P14" s="19"/>
      <c r="Q14" s="9"/>
      <c r="R14" s="9"/>
    </row>
    <row r="15" spans="1:18" ht="18" customHeight="1">
      <c r="A15" s="13"/>
      <c r="B15" s="20"/>
      <c r="C15" s="19"/>
      <c r="D15" s="19"/>
      <c r="E15" s="19"/>
      <c r="F15" s="19"/>
      <c r="G15" s="36"/>
      <c r="H15" s="19"/>
      <c r="I15" s="19"/>
      <c r="J15" s="19"/>
      <c r="K15" s="19"/>
      <c r="L15" s="19"/>
      <c r="M15" s="19"/>
      <c r="N15" s="19"/>
      <c r="O15" s="19"/>
      <c r="P15" s="19"/>
      <c r="Q15" s="9"/>
      <c r="R15" s="9"/>
    </row>
    <row r="16" spans="1:18" ht="18" customHeight="1">
      <c r="A16" s="12"/>
      <c r="B16" s="20"/>
      <c r="C16" s="19"/>
      <c r="D16" s="19"/>
      <c r="E16" s="19"/>
      <c r="F16" s="19"/>
      <c r="G16" s="36"/>
      <c r="H16" s="19"/>
      <c r="I16" s="19"/>
      <c r="J16" s="19"/>
      <c r="K16" s="19"/>
      <c r="L16" s="19"/>
      <c r="M16" s="19"/>
      <c r="N16" s="19"/>
      <c r="O16" s="19"/>
      <c r="P16" s="19"/>
      <c r="Q16" s="9"/>
      <c r="R16" s="9"/>
    </row>
    <row r="17" spans="1:18" ht="18" customHeight="1">
      <c r="A17" s="12"/>
      <c r="B17" s="20"/>
      <c r="C17" s="19"/>
      <c r="D17" s="19"/>
      <c r="E17" s="19"/>
      <c r="F17" s="19"/>
      <c r="G17" s="36"/>
      <c r="H17" s="19"/>
      <c r="I17" s="19"/>
      <c r="J17" s="19"/>
      <c r="K17" s="19"/>
      <c r="L17" s="19"/>
      <c r="M17" s="19"/>
      <c r="N17" s="19"/>
      <c r="O17" s="19"/>
      <c r="P17" s="19"/>
      <c r="Q17" s="9"/>
      <c r="R17" s="9"/>
    </row>
    <row r="18" spans="1:18" ht="24" customHeight="1">
      <c r="A18" s="7" t="s">
        <v>0</v>
      </c>
      <c r="B18" s="21">
        <f>SUM(B7:B17)</f>
        <v>14557</v>
      </c>
      <c r="C18" s="22">
        <f>SUM(C7:C17)</f>
        <v>91971.86</v>
      </c>
      <c r="D18" s="21">
        <f>SUM(D7:D17)</f>
        <v>13891</v>
      </c>
      <c r="E18" s="22">
        <f>SUM(E7:E17)</f>
        <v>70594.27</v>
      </c>
      <c r="F18" s="22"/>
      <c r="G18" s="41">
        <f>SUM(G7:G17)</f>
        <v>17046</v>
      </c>
      <c r="H18" s="22">
        <f>SUM(H7:H17)</f>
        <v>107873.73</v>
      </c>
      <c r="I18" s="21">
        <f>SUM(I7:I17)</f>
        <v>16027</v>
      </c>
      <c r="J18" s="22">
        <f>SUM(J7:J17)</f>
        <v>81607.960000000006</v>
      </c>
      <c r="K18" s="22"/>
      <c r="L18" s="21">
        <f>SUM(L7:L17)</f>
        <v>20066</v>
      </c>
      <c r="M18" s="22">
        <f>SUM(M7:M17)</f>
        <v>127225.60000000001</v>
      </c>
      <c r="N18" s="21">
        <f>SUM(N7:N17)</f>
        <v>16797</v>
      </c>
      <c r="O18" s="22">
        <f>SUM(O7:O17)</f>
        <v>85578.25</v>
      </c>
      <c r="P18" s="22"/>
      <c r="Q18" s="11">
        <f>SUM(Q7)</f>
        <v>98384</v>
      </c>
      <c r="R18" s="11">
        <f>SUM(R7)</f>
        <v>564851.67000000004</v>
      </c>
    </row>
  </sheetData>
  <mergeCells count="16">
    <mergeCell ref="Q4:R5"/>
    <mergeCell ref="B5:C5"/>
    <mergeCell ref="D5:E5"/>
    <mergeCell ref="A2:P2"/>
    <mergeCell ref="A3:P3"/>
    <mergeCell ref="A4:A6"/>
    <mergeCell ref="B4:F4"/>
    <mergeCell ref="G4:K4"/>
    <mergeCell ref="L4:P4"/>
    <mergeCell ref="P5:P6"/>
    <mergeCell ref="F5:F6"/>
    <mergeCell ref="G5:H5"/>
    <mergeCell ref="I5:J5"/>
    <mergeCell ref="K5:K6"/>
    <mergeCell ref="L5:M5"/>
    <mergeCell ref="N5:O5"/>
  </mergeCells>
  <pageMargins left="0" right="0" top="0.74803149606299213" bottom="0.55118110236220474" header="0.31496062992125984" footer="0.31496062992125984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6844D-E198-43B3-B61B-A9A05F670BF2}">
  <dimension ref="B2:S18"/>
  <sheetViews>
    <sheetView topLeftCell="B1" zoomScale="110" zoomScaleNormal="110" workbookViewId="0">
      <selection activeCell="B1" sqref="B1"/>
    </sheetView>
  </sheetViews>
  <sheetFormatPr defaultColWidth="9" defaultRowHeight="18" customHeight="1"/>
  <cols>
    <col min="1" max="1" width="9" style="1"/>
    <col min="2" max="2" width="27.140625" style="1" customWidth="1"/>
    <col min="3" max="3" width="8" style="1" customWidth="1"/>
    <col min="4" max="4" width="11.7109375" style="1" customWidth="1"/>
    <col min="5" max="5" width="8.28515625" style="1" customWidth="1"/>
    <col min="6" max="6" width="10.5703125" style="1" customWidth="1"/>
    <col min="7" max="7" width="8.140625" style="1" customWidth="1"/>
    <col min="8" max="8" width="8.7109375" style="1" customWidth="1"/>
    <col min="9" max="9" width="10.5703125" style="1" customWidth="1"/>
    <col min="10" max="10" width="9.7109375" style="1" customWidth="1"/>
    <col min="11" max="11" width="10.42578125" style="1" customWidth="1"/>
    <col min="12" max="12" width="8.7109375" style="1" customWidth="1"/>
    <col min="13" max="13" width="9.42578125" style="1" customWidth="1"/>
    <col min="14" max="14" width="11.140625" style="1" customWidth="1"/>
    <col min="15" max="15" width="9.5703125" style="1" customWidth="1"/>
    <col min="16" max="16" width="11.42578125" style="1" customWidth="1"/>
    <col min="17" max="17" width="9.140625" style="1" customWidth="1"/>
    <col min="18" max="18" width="9" style="1"/>
    <col min="19" max="19" width="12.7109375" style="1" customWidth="1"/>
    <col min="20" max="16384" width="9" style="1"/>
  </cols>
  <sheetData>
    <row r="2" spans="2:19" ht="24" customHeight="1"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9" ht="18" customHeight="1">
      <c r="B3" s="15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9" ht="18" customHeight="1">
      <c r="B4" s="2" t="s">
        <v>6</v>
      </c>
      <c r="C4" s="3" t="s">
        <v>14</v>
      </c>
      <c r="D4" s="4"/>
      <c r="E4" s="4"/>
      <c r="F4" s="4"/>
      <c r="G4" s="5"/>
      <c r="H4" s="3" t="s">
        <v>15</v>
      </c>
      <c r="I4" s="4"/>
      <c r="J4" s="4"/>
      <c r="K4" s="4"/>
      <c r="L4" s="5"/>
      <c r="M4" s="3" t="s">
        <v>19</v>
      </c>
      <c r="N4" s="4"/>
      <c r="O4" s="4"/>
      <c r="P4" s="4"/>
      <c r="Q4" s="5"/>
      <c r="R4" s="2" t="s">
        <v>25</v>
      </c>
      <c r="S4" s="2"/>
    </row>
    <row r="5" spans="2:19" ht="18" customHeight="1">
      <c r="B5" s="2"/>
      <c r="C5" s="3">
        <v>2566</v>
      </c>
      <c r="D5" s="5"/>
      <c r="E5" s="3">
        <v>2567</v>
      </c>
      <c r="F5" s="5"/>
      <c r="G5" s="6" t="s">
        <v>5</v>
      </c>
      <c r="H5" s="3">
        <v>2566</v>
      </c>
      <c r="I5" s="5"/>
      <c r="J5" s="3">
        <v>2567</v>
      </c>
      <c r="K5" s="5"/>
      <c r="L5" s="6" t="s">
        <v>5</v>
      </c>
      <c r="M5" s="3">
        <v>2566</v>
      </c>
      <c r="N5" s="5"/>
      <c r="O5" s="3">
        <v>2567</v>
      </c>
      <c r="P5" s="5"/>
      <c r="Q5" s="6" t="s">
        <v>5</v>
      </c>
      <c r="R5" s="2"/>
      <c r="S5" s="2"/>
    </row>
    <row r="6" spans="2:19" ht="18" customHeight="1">
      <c r="B6" s="2"/>
      <c r="C6" s="7" t="s">
        <v>1</v>
      </c>
      <c r="D6" s="7" t="s">
        <v>2</v>
      </c>
      <c r="E6" s="7" t="s">
        <v>1</v>
      </c>
      <c r="F6" s="7" t="s">
        <v>2</v>
      </c>
      <c r="G6" s="8"/>
      <c r="H6" s="7" t="s">
        <v>1</v>
      </c>
      <c r="I6" s="7" t="s">
        <v>2</v>
      </c>
      <c r="J6" s="7" t="s">
        <v>1</v>
      </c>
      <c r="K6" s="7" t="s">
        <v>2</v>
      </c>
      <c r="L6" s="8"/>
      <c r="M6" s="7" t="s">
        <v>1</v>
      </c>
      <c r="N6" s="7" t="s">
        <v>2</v>
      </c>
      <c r="O6" s="7" t="s">
        <v>1</v>
      </c>
      <c r="P6" s="7" t="s">
        <v>2</v>
      </c>
      <c r="Q6" s="8"/>
      <c r="R6" s="9" t="s">
        <v>1</v>
      </c>
      <c r="S6" s="9" t="s">
        <v>2</v>
      </c>
    </row>
    <row r="7" spans="2:19" ht="18" customHeight="1">
      <c r="B7" s="10" t="s">
        <v>7</v>
      </c>
      <c r="C7" s="36">
        <v>6936</v>
      </c>
      <c r="D7" s="34">
        <v>43282.32</v>
      </c>
      <c r="E7" s="36">
        <v>5066</v>
      </c>
      <c r="F7" s="34">
        <v>25123.97</v>
      </c>
      <c r="G7" s="40" t="s">
        <v>4</v>
      </c>
      <c r="H7" s="36">
        <v>13691</v>
      </c>
      <c r="I7" s="34">
        <v>77103.039999999994</v>
      </c>
      <c r="J7" s="36">
        <v>13094</v>
      </c>
      <c r="K7" s="34">
        <v>66184.75</v>
      </c>
      <c r="L7" s="18" t="s">
        <v>4</v>
      </c>
      <c r="M7" s="16">
        <v>18638</v>
      </c>
      <c r="N7" s="17">
        <v>105335.33</v>
      </c>
      <c r="O7" s="16">
        <v>19425</v>
      </c>
      <c r="P7" s="17">
        <v>99128.8</v>
      </c>
      <c r="Q7" s="18" t="s">
        <v>9</v>
      </c>
      <c r="R7" s="11">
        <f>SUM(C7,E7,H7,J7,M7,O7)</f>
        <v>76850</v>
      </c>
      <c r="S7" s="11">
        <f>SUM(D7,F7,I7,K7,N7,P7)</f>
        <v>416158.21</v>
      </c>
    </row>
    <row r="8" spans="2:19" ht="18" customHeight="1">
      <c r="B8" s="10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20"/>
      <c r="Q8" s="19"/>
      <c r="R8" s="9"/>
      <c r="S8" s="9"/>
    </row>
    <row r="9" spans="2:19" ht="18" customHeight="1">
      <c r="B9" s="12"/>
      <c r="C9" s="19"/>
      <c r="D9" s="19"/>
      <c r="E9" s="19"/>
      <c r="F9" s="19"/>
      <c r="G9" s="19"/>
      <c r="H9" s="19"/>
      <c r="I9" s="19"/>
      <c r="J9" s="19"/>
      <c r="K9" s="20"/>
      <c r="L9" s="19"/>
      <c r="M9" s="19"/>
      <c r="N9" s="19"/>
      <c r="O9" s="19"/>
      <c r="P9" s="20"/>
      <c r="Q9" s="19"/>
      <c r="R9" s="9"/>
      <c r="S9" s="9"/>
    </row>
    <row r="10" spans="2:19" ht="18" customHeight="1">
      <c r="B10" s="13"/>
      <c r="C10" s="19"/>
      <c r="D10" s="19"/>
      <c r="E10" s="19"/>
      <c r="F10" s="19"/>
      <c r="G10" s="19"/>
      <c r="H10" s="19"/>
      <c r="I10" s="19"/>
      <c r="J10" s="19"/>
      <c r="K10" s="20"/>
      <c r="L10" s="19"/>
      <c r="M10" s="19"/>
      <c r="N10" s="19"/>
      <c r="O10" s="19"/>
      <c r="P10" s="20"/>
      <c r="Q10" s="19"/>
      <c r="R10" s="9"/>
      <c r="S10" s="9"/>
    </row>
    <row r="11" spans="2:19" ht="18" customHeight="1">
      <c r="B11" s="13"/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19"/>
      <c r="N11" s="19"/>
      <c r="O11" s="19"/>
      <c r="P11" s="20"/>
      <c r="Q11" s="19"/>
      <c r="R11" s="9"/>
      <c r="S11" s="9"/>
    </row>
    <row r="12" spans="2:19" ht="18" customHeight="1">
      <c r="B12" s="13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19"/>
      <c r="P12" s="20"/>
      <c r="Q12" s="19"/>
      <c r="R12" s="9"/>
      <c r="S12" s="9"/>
    </row>
    <row r="13" spans="2:19" ht="18" customHeight="1">
      <c r="B13" s="13"/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19"/>
      <c r="N13" s="19"/>
      <c r="O13" s="19"/>
      <c r="P13" s="20"/>
      <c r="Q13" s="19"/>
      <c r="R13" s="9"/>
      <c r="S13" s="9"/>
    </row>
    <row r="14" spans="2:19" ht="18" customHeight="1">
      <c r="B14" s="13"/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19"/>
      <c r="N14" s="19"/>
      <c r="O14" s="19"/>
      <c r="P14" s="20"/>
      <c r="Q14" s="19"/>
      <c r="R14" s="9"/>
      <c r="S14" s="9"/>
    </row>
    <row r="15" spans="2:19" ht="18" customHeight="1">
      <c r="B15" s="13"/>
      <c r="C15" s="19"/>
      <c r="D15" s="19"/>
      <c r="E15" s="19"/>
      <c r="F15" s="19"/>
      <c r="G15" s="19"/>
      <c r="H15" s="19"/>
      <c r="I15" s="19"/>
      <c r="J15" s="19"/>
      <c r="K15" s="20"/>
      <c r="L15" s="19"/>
      <c r="M15" s="19"/>
      <c r="N15" s="19"/>
      <c r="O15" s="19"/>
      <c r="P15" s="20"/>
      <c r="Q15" s="19"/>
      <c r="R15" s="9"/>
      <c r="S15" s="9"/>
    </row>
    <row r="16" spans="2:19" ht="18" customHeight="1">
      <c r="B16" s="12"/>
      <c r="C16" s="19"/>
      <c r="D16" s="19"/>
      <c r="E16" s="19"/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20"/>
      <c r="Q16" s="19"/>
      <c r="R16" s="9"/>
      <c r="S16" s="9"/>
    </row>
    <row r="17" spans="2:19" ht="18" customHeight="1">
      <c r="B17" s="12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19"/>
      <c r="N17" s="19"/>
      <c r="O17" s="19"/>
      <c r="P17" s="20"/>
      <c r="Q17" s="19"/>
      <c r="R17" s="9"/>
      <c r="S17" s="9"/>
    </row>
    <row r="18" spans="2:19" ht="24" customHeight="1">
      <c r="B18" s="7" t="s">
        <v>0</v>
      </c>
      <c r="C18" s="21">
        <f>SUM(C7:C17)</f>
        <v>6936</v>
      </c>
      <c r="D18" s="22">
        <f>SUM(D7:D17)</f>
        <v>43282.32</v>
      </c>
      <c r="E18" s="21">
        <f>SUM(E7:E17)</f>
        <v>5066</v>
      </c>
      <c r="F18" s="22">
        <f>SUM(F7:F17)</f>
        <v>25123.97</v>
      </c>
      <c r="G18" s="22"/>
      <c r="H18" s="21">
        <f>SUM(H7:H17)</f>
        <v>13691</v>
      </c>
      <c r="I18" s="22">
        <f>SUM(I7:I17)</f>
        <v>77103.039999999994</v>
      </c>
      <c r="J18" s="21">
        <f>SUM(J7:J17)</f>
        <v>13094</v>
      </c>
      <c r="K18" s="23">
        <f>SUM(K7:K17)</f>
        <v>66184.75</v>
      </c>
      <c r="L18" s="22"/>
      <c r="M18" s="21">
        <f>SUM(M7:M17)</f>
        <v>18638</v>
      </c>
      <c r="N18" s="22">
        <f>SUM(N7:N17)</f>
        <v>105335.33</v>
      </c>
      <c r="O18" s="21">
        <f>SUM(O7:O17)</f>
        <v>19425</v>
      </c>
      <c r="P18" s="23">
        <f>SUM(P7:P17)</f>
        <v>99128.8</v>
      </c>
      <c r="Q18" s="22"/>
      <c r="R18" s="11">
        <f>SUM(R7)</f>
        <v>76850</v>
      </c>
      <c r="S18" s="11">
        <f>SUM(S7)</f>
        <v>416158.21</v>
      </c>
    </row>
  </sheetData>
  <mergeCells count="16">
    <mergeCell ref="R4:S5"/>
    <mergeCell ref="B2:Q2"/>
    <mergeCell ref="B3:Q3"/>
    <mergeCell ref="B4:B6"/>
    <mergeCell ref="C4:G4"/>
    <mergeCell ref="H4:L4"/>
    <mergeCell ref="M4:Q4"/>
    <mergeCell ref="C5:D5"/>
    <mergeCell ref="E5:F5"/>
    <mergeCell ref="G5:G6"/>
    <mergeCell ref="H5:I5"/>
    <mergeCell ref="J5:K5"/>
    <mergeCell ref="L5:L6"/>
    <mergeCell ref="M5:N5"/>
    <mergeCell ref="O5:P5"/>
    <mergeCell ref="Q5:Q6"/>
  </mergeCells>
  <pageMargins left="0" right="0" top="0.74803149606299213" bottom="0.55118110236220474" header="0.31496062992125984" footer="0.31496062992125984"/>
  <pageSetup paperSize="9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18"/>
  <sheetViews>
    <sheetView topLeftCell="B1" zoomScale="110" zoomScaleNormal="110" workbookViewId="0">
      <selection activeCell="O6" sqref="O6"/>
    </sheetView>
  </sheetViews>
  <sheetFormatPr defaultColWidth="9" defaultRowHeight="18" customHeight="1"/>
  <cols>
    <col min="1" max="1" width="9" style="1"/>
    <col min="2" max="2" width="27.140625" style="1" customWidth="1"/>
    <col min="3" max="3" width="8" style="1" customWidth="1"/>
    <col min="4" max="4" width="11.7109375" style="1" customWidth="1"/>
    <col min="5" max="5" width="8.28515625" style="1" customWidth="1"/>
    <col min="6" max="6" width="10.5703125" style="1" customWidth="1"/>
    <col min="7" max="7" width="8.140625" style="1" customWidth="1"/>
    <col min="8" max="8" width="8.7109375" style="1" customWidth="1"/>
    <col min="9" max="9" width="10.5703125" style="1" customWidth="1"/>
    <col min="10" max="10" width="9.7109375" style="1" customWidth="1"/>
    <col min="11" max="11" width="10.42578125" style="1" customWidth="1"/>
    <col min="12" max="12" width="8.7109375" style="1" customWidth="1"/>
    <col min="13" max="13" width="9.42578125" style="1" customWidth="1"/>
    <col min="14" max="14" width="11.5703125" style="1" bestFit="1" customWidth="1"/>
    <col min="15" max="15" width="9.5703125" style="1" customWidth="1"/>
    <col min="16" max="16" width="11.42578125" style="1" customWidth="1"/>
    <col min="17" max="17" width="9.140625" style="1" customWidth="1"/>
    <col min="18" max="18" width="10" style="1" bestFit="1" customWidth="1"/>
    <col min="19" max="19" width="12.5703125" style="1" customWidth="1"/>
    <col min="20" max="16384" width="9" style="1"/>
  </cols>
  <sheetData>
    <row r="2" spans="2:19" ht="24" customHeight="1"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9" ht="18" customHeight="1">
      <c r="B3" s="15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9" ht="18" customHeight="1">
      <c r="B4" s="2" t="s">
        <v>6</v>
      </c>
      <c r="C4" s="3" t="s">
        <v>20</v>
      </c>
      <c r="D4" s="4"/>
      <c r="E4" s="4"/>
      <c r="F4" s="4"/>
      <c r="G4" s="5"/>
      <c r="H4" s="3" t="s">
        <v>21</v>
      </c>
      <c r="I4" s="4"/>
      <c r="J4" s="4"/>
      <c r="K4" s="4"/>
      <c r="L4" s="5"/>
      <c r="M4" s="3" t="s">
        <v>22</v>
      </c>
      <c r="N4" s="4"/>
      <c r="O4" s="4"/>
      <c r="P4" s="4"/>
      <c r="Q4" s="5"/>
      <c r="R4" s="2" t="s">
        <v>25</v>
      </c>
      <c r="S4" s="2"/>
    </row>
    <row r="5" spans="2:19" ht="18" customHeight="1">
      <c r="B5" s="2"/>
      <c r="C5" s="3">
        <v>2566</v>
      </c>
      <c r="D5" s="5"/>
      <c r="E5" s="3">
        <v>2567</v>
      </c>
      <c r="F5" s="5"/>
      <c r="G5" s="6" t="s">
        <v>5</v>
      </c>
      <c r="H5" s="3">
        <v>2566</v>
      </c>
      <c r="I5" s="5"/>
      <c r="J5" s="3">
        <v>2567</v>
      </c>
      <c r="K5" s="5"/>
      <c r="L5" s="6" t="s">
        <v>5</v>
      </c>
      <c r="M5" s="3">
        <v>2566</v>
      </c>
      <c r="N5" s="5"/>
      <c r="O5" s="3">
        <v>2567</v>
      </c>
      <c r="P5" s="5"/>
      <c r="Q5" s="6" t="s">
        <v>5</v>
      </c>
      <c r="R5" s="2"/>
      <c r="S5" s="2"/>
    </row>
    <row r="6" spans="2:19" ht="18" customHeight="1">
      <c r="B6" s="2"/>
      <c r="C6" s="7" t="s">
        <v>1</v>
      </c>
      <c r="D6" s="7" t="s">
        <v>2</v>
      </c>
      <c r="E6" s="7" t="s">
        <v>1</v>
      </c>
      <c r="F6" s="7" t="s">
        <v>2</v>
      </c>
      <c r="G6" s="8"/>
      <c r="H6" s="7" t="s">
        <v>1</v>
      </c>
      <c r="I6" s="7" t="s">
        <v>2</v>
      </c>
      <c r="J6" s="7" t="s">
        <v>1</v>
      </c>
      <c r="K6" s="7" t="s">
        <v>2</v>
      </c>
      <c r="L6" s="8"/>
      <c r="M6" s="7" t="s">
        <v>1</v>
      </c>
      <c r="N6" s="7" t="s">
        <v>2</v>
      </c>
      <c r="O6" s="7" t="s">
        <v>1</v>
      </c>
      <c r="P6" s="7" t="s">
        <v>2</v>
      </c>
      <c r="Q6" s="8"/>
      <c r="R6" s="9" t="s">
        <v>1</v>
      </c>
      <c r="S6" s="9" t="s">
        <v>2</v>
      </c>
    </row>
    <row r="7" spans="2:19" ht="18" customHeight="1">
      <c r="B7" s="10" t="s">
        <v>7</v>
      </c>
      <c r="C7" s="16">
        <v>18967</v>
      </c>
      <c r="D7" s="17">
        <v>107212.91</v>
      </c>
      <c r="E7" s="16">
        <v>16104</v>
      </c>
      <c r="F7" s="17">
        <v>82004.960000000006</v>
      </c>
      <c r="G7" s="18" t="s">
        <v>4</v>
      </c>
      <c r="H7" s="16">
        <v>17474</v>
      </c>
      <c r="I7" s="17">
        <v>98555.47</v>
      </c>
      <c r="J7" s="16">
        <v>17003</v>
      </c>
      <c r="K7" s="17">
        <v>86640.43</v>
      </c>
      <c r="L7" s="18" t="s">
        <v>4</v>
      </c>
      <c r="M7" s="16">
        <v>19555</v>
      </c>
      <c r="N7" s="17">
        <v>105484.1</v>
      </c>
      <c r="O7" s="16">
        <v>15172</v>
      </c>
      <c r="P7" s="17">
        <v>77199.38</v>
      </c>
      <c r="Q7" s="18"/>
      <c r="R7" s="11">
        <f>SUM(C7,E7,H7,J7,M7,O7)</f>
        <v>104275</v>
      </c>
      <c r="S7" s="11">
        <f>SUM(D7,F7,I7,K7,N7,P7)</f>
        <v>557097.25</v>
      </c>
    </row>
    <row r="8" spans="2:19" ht="18" customHeight="1">
      <c r="B8" s="10"/>
      <c r="C8" s="19"/>
      <c r="D8" s="19"/>
      <c r="E8" s="19"/>
      <c r="F8" s="19"/>
      <c r="G8" s="19"/>
      <c r="H8" s="19"/>
      <c r="I8" s="19"/>
      <c r="J8" s="19"/>
      <c r="K8" s="20"/>
      <c r="L8" s="19"/>
      <c r="M8" s="19"/>
      <c r="N8" s="19"/>
      <c r="O8" s="19"/>
      <c r="P8" s="20"/>
      <c r="Q8" s="19"/>
      <c r="R8" s="9"/>
      <c r="S8" s="9"/>
    </row>
    <row r="9" spans="2:19" ht="18" customHeight="1">
      <c r="B9" s="12"/>
      <c r="C9" s="19"/>
      <c r="D9" s="19"/>
      <c r="E9" s="19"/>
      <c r="F9" s="19"/>
      <c r="G9" s="19"/>
      <c r="H9" s="19"/>
      <c r="I9" s="19"/>
      <c r="J9" s="19"/>
      <c r="K9" s="20"/>
      <c r="L9" s="19"/>
      <c r="M9" s="19"/>
      <c r="N9" s="19"/>
      <c r="O9" s="19"/>
      <c r="P9" s="20"/>
      <c r="Q9" s="19"/>
      <c r="R9" s="9"/>
      <c r="S9" s="9"/>
    </row>
    <row r="10" spans="2:19" ht="18" customHeight="1">
      <c r="B10" s="13"/>
      <c r="C10" s="19"/>
      <c r="D10" s="19"/>
      <c r="E10" s="19"/>
      <c r="F10" s="19"/>
      <c r="G10" s="19"/>
      <c r="H10" s="19"/>
      <c r="I10" s="19"/>
      <c r="J10" s="19"/>
      <c r="K10" s="20"/>
      <c r="L10" s="19"/>
      <c r="M10" s="19"/>
      <c r="N10" s="19"/>
      <c r="O10" s="19"/>
      <c r="P10" s="20"/>
      <c r="Q10" s="19"/>
      <c r="R10" s="9"/>
      <c r="S10" s="9"/>
    </row>
    <row r="11" spans="2:19" ht="18" customHeight="1">
      <c r="B11" s="13"/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19"/>
      <c r="N11" s="19"/>
      <c r="O11" s="19"/>
      <c r="P11" s="20"/>
      <c r="Q11" s="19"/>
      <c r="R11" s="9"/>
      <c r="S11" s="9"/>
    </row>
    <row r="12" spans="2:19" ht="18" customHeight="1">
      <c r="B12" s="13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19"/>
      <c r="N12" s="19"/>
      <c r="O12" s="19"/>
      <c r="P12" s="20"/>
      <c r="Q12" s="19"/>
      <c r="R12" s="9"/>
      <c r="S12" s="9"/>
    </row>
    <row r="13" spans="2:19" ht="18" customHeight="1">
      <c r="B13" s="13"/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19"/>
      <c r="N13" s="19"/>
      <c r="O13" s="19"/>
      <c r="P13" s="20"/>
      <c r="Q13" s="19"/>
      <c r="R13" s="9"/>
      <c r="S13" s="9"/>
    </row>
    <row r="14" spans="2:19" ht="18" customHeight="1">
      <c r="B14" s="13"/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19"/>
      <c r="N14" s="19"/>
      <c r="O14" s="19"/>
      <c r="P14" s="20"/>
      <c r="Q14" s="19"/>
      <c r="R14" s="9"/>
      <c r="S14" s="9"/>
    </row>
    <row r="15" spans="2:19" ht="18" customHeight="1">
      <c r="B15" s="13"/>
      <c r="C15" s="19"/>
      <c r="D15" s="19"/>
      <c r="E15" s="19"/>
      <c r="F15" s="19"/>
      <c r="G15" s="19"/>
      <c r="H15" s="19"/>
      <c r="I15" s="19"/>
      <c r="J15" s="19"/>
      <c r="K15" s="20"/>
      <c r="L15" s="19"/>
      <c r="M15" s="19"/>
      <c r="N15" s="19"/>
      <c r="O15" s="19"/>
      <c r="P15" s="20"/>
      <c r="Q15" s="19"/>
      <c r="R15" s="9"/>
      <c r="S15" s="9"/>
    </row>
    <row r="16" spans="2:19" ht="18" customHeight="1">
      <c r="B16" s="12"/>
      <c r="C16" s="19"/>
      <c r="D16" s="19"/>
      <c r="E16" s="19"/>
      <c r="F16" s="19"/>
      <c r="G16" s="19"/>
      <c r="H16" s="19"/>
      <c r="I16" s="19"/>
      <c r="J16" s="19"/>
      <c r="K16" s="20"/>
      <c r="L16" s="19"/>
      <c r="M16" s="19"/>
      <c r="N16" s="19"/>
      <c r="O16" s="19"/>
      <c r="P16" s="20"/>
      <c r="Q16" s="19"/>
      <c r="R16" s="9"/>
      <c r="S16" s="9"/>
    </row>
    <row r="17" spans="2:19" ht="18" customHeight="1">
      <c r="B17" s="12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19"/>
      <c r="N17" s="19"/>
      <c r="O17" s="19"/>
      <c r="P17" s="20"/>
      <c r="Q17" s="19"/>
      <c r="R17" s="9"/>
      <c r="S17" s="9"/>
    </row>
    <row r="18" spans="2:19" ht="24" customHeight="1">
      <c r="B18" s="7" t="s">
        <v>0</v>
      </c>
      <c r="C18" s="21">
        <f>SUM(C7:C17)</f>
        <v>18967</v>
      </c>
      <c r="D18" s="22">
        <f>SUM(D7:D17)</f>
        <v>107212.91</v>
      </c>
      <c r="E18" s="21">
        <f>SUM(E7:E17)</f>
        <v>16104</v>
      </c>
      <c r="F18" s="22">
        <f>SUM(F7:F17)</f>
        <v>82004.960000000006</v>
      </c>
      <c r="G18" s="22"/>
      <c r="H18" s="21">
        <f>SUM(H7:H17)</f>
        <v>17474</v>
      </c>
      <c r="I18" s="22">
        <f>SUM(I7:I17)</f>
        <v>98555.47</v>
      </c>
      <c r="J18" s="21">
        <f>SUM(J7:J17)</f>
        <v>17003</v>
      </c>
      <c r="K18" s="23">
        <f>SUM(K7:K17)</f>
        <v>86640.43</v>
      </c>
      <c r="L18" s="22"/>
      <c r="M18" s="21">
        <f>SUM(M7:M17)</f>
        <v>19555</v>
      </c>
      <c r="N18" s="22">
        <f>SUM(N7:N17)</f>
        <v>105484.1</v>
      </c>
      <c r="O18" s="21">
        <f>SUM(O7:O17)</f>
        <v>15172</v>
      </c>
      <c r="P18" s="23">
        <f>SUM(P7:P17)</f>
        <v>77199.38</v>
      </c>
      <c r="Q18" s="22"/>
      <c r="R18" s="11">
        <f>SUM(R7)</f>
        <v>104275</v>
      </c>
      <c r="S18" s="11">
        <f>SUM(S7)</f>
        <v>557097.25</v>
      </c>
    </row>
  </sheetData>
  <mergeCells count="16">
    <mergeCell ref="R4:S5"/>
    <mergeCell ref="B2:Q2"/>
    <mergeCell ref="B4:B6"/>
    <mergeCell ref="B3:Q3"/>
    <mergeCell ref="M4:Q4"/>
    <mergeCell ref="M5:N5"/>
    <mergeCell ref="O5:P5"/>
    <mergeCell ref="Q5:Q6"/>
    <mergeCell ref="C4:G4"/>
    <mergeCell ref="C5:D5"/>
    <mergeCell ref="E5:F5"/>
    <mergeCell ref="G5:G6"/>
    <mergeCell ref="H4:L4"/>
    <mergeCell ref="H5:I5"/>
    <mergeCell ref="J5:K5"/>
    <mergeCell ref="L5:L6"/>
  </mergeCells>
  <pageMargins left="0" right="0" top="0.74803149606299213" bottom="0.55118110236220474" header="0.31496062992125984" footer="0.31496062992125984"/>
  <pageSetup paperSize="9" scale="7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ตค - ธค 66 </vt:lpstr>
      <vt:lpstr>มค - มีค 67</vt:lpstr>
      <vt:lpstr>เม.ย - มิ.ย. 67</vt:lpstr>
      <vt:lpstr>ก.ค - ก.ย. 67</vt:lpstr>
      <vt:lpstr>Sheet2</vt:lpstr>
      <vt:lpstr>Sheet3</vt:lpstr>
      <vt:lpstr>'ก.ค - ก.ย. 67'!Print_Titles</vt:lpstr>
      <vt:lpstr>'ตค - ธค 66 '!Print_Titles</vt:lpstr>
      <vt:lpstr>'มค - มีค 67'!Print_Titles</vt:lpstr>
      <vt:lpstr>'เม.ย - มิ.ย.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Chitgasame RM</cp:lastModifiedBy>
  <cp:lastPrinted>2025-02-13T07:23:40Z</cp:lastPrinted>
  <dcterms:created xsi:type="dcterms:W3CDTF">2022-11-23T06:06:15Z</dcterms:created>
  <dcterms:modified xsi:type="dcterms:W3CDTF">2025-06-22T18:12:18Z</dcterms:modified>
</cp:coreProperties>
</file>